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14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15" i="1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<sst xmlns="http://schemas.openxmlformats.org/spreadsheetml/2006/main" count="12" uniqueCount="10">
  <si>
    <t>Отчет № 7. 26.08.2016 12:17:54</t>
  </si>
  <si>
    <t>СВЕДЕНИЯ
о поступлении средств в избирательные фонды кандидатов,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</si>
  <si>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Тверской области шестого созыва</t>
  </si>
  <si>
    <t>По состоянию на 23.08.2016</t>
  </si>
  <si>
    <t>В руб.</t>
  </si>
  <si>
    <t>1</t>
  </si>
  <si>
    <t>1.</t>
  </si>
  <si>
    <t>2.</t>
  </si>
  <si>
    <t>22.08.2016</t>
  </si>
  <si>
    <t/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</si>
</sst>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>
      <selection activeCell="B12" sqref="B12"/>
    </sheetView>
  </sheetViews>
  <sheetFormatPr defaultRowHeight="15"/>
  <cols>
    <col min="1" max="1" width="5.7109375" customWidth="1"/>
    <col min="2" max="3" width="13.140625" customWidth="1"/>
    <col min="4" max="5" width="15.7109375" customWidth="1"/>
    <col min="6" max="6" width="10.14062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10.140625" customWidth="1"/>
    <col min="13" max="13" width="15.7109375" customWidth="1"/>
    <col min="14" max="14" width="19.140625" customWidth="1"/>
    <col min="15" max="15" width="9.140625" customWidth="1"/>
  </cols>
  <sheetData>
    <row r="1" spans="1:15" ht="15" customHeight="1">
      <c r="N1" s="1" t="s">
        <v>0</v>
      </c>
    </row>
    <row r="2" spans="1:15" ht="128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3</v>
      </c>
    </row>
    <row r="5" spans="1:15">
      <c r="N5" s="5" t="s">
        <v>4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3.1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10"/>
      <c r="L7" s="11"/>
      <c r="M7" s="6" t="str">
        <f t="shared" ref="M7:M9" si="10">"сумма, руб."</f>
        <v>сумма, руб.</v>
      </c>
      <c r="N7" s="6" t="str">
        <f t="shared" ref="N7:N9" si="11">"основание возврата"</f>
        <v>основание возврата</v>
      </c>
      <c r="O7" s="4"/>
    </row>
    <row r="8" spans="1:15" ht="69.9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1"/>
      <c r="G8" s="9" t="str">
        <f t="shared" ref="G8:H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руб."</f>
        <v>сумма,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5" customHeight="1">
      <c r="A9" s="8"/>
      <c r="B9" s="8"/>
      <c r="C9" s="8"/>
      <c r="D9" s="8"/>
      <c r="E9" s="12" t="str">
        <f>"сумма, руб."</f>
        <v>сумма, руб.</v>
      </c>
      <c r="F9" s="12" t="str">
        <f>"наименование юридического лица"</f>
        <v>наименование юридического лица</v>
      </c>
      <c r="G9" s="12" t="str">
        <f>"сумма, руб."</f>
        <v>сумма,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60" customHeight="1">
      <c r="A11" s="15" t="s">
        <v>6</v>
      </c>
      <c r="B11" s="16" t="str">
        <f>"Кимрский"</f>
        <v>Кимрский</v>
      </c>
      <c r="C11" s="16" t="str">
        <f>"Баженов Владимир Владимирович"</f>
        <v>Баженов Владимир Владимирович</v>
      </c>
      <c r="D11" s="17">
        <v>50000</v>
      </c>
      <c r="E11" s="17"/>
      <c r="F11" s="16" t="str">
        <f>""</f>
        <v/>
      </c>
      <c r="G11" s="17"/>
      <c r="H11" s="18"/>
      <c r="I11" s="17">
        <v>0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309" customHeight="1">
      <c r="A12" s="15" t="s">
        <v>7</v>
      </c>
      <c r="B12" s="16" t="str">
        <f>"Кимрский"</f>
        <v>Кимрский</v>
      </c>
      <c r="C12" s="16" t="str">
        <f>"Епишин Андрей Николаевич"</f>
        <v>Епишин Андрей Николаевич</v>
      </c>
      <c r="D12" s="17">
        <v>186100</v>
      </c>
      <c r="E12" s="17"/>
      <c r="F12" s="16" t="str">
        <f>""</f>
        <v/>
      </c>
      <c r="G12" s="17"/>
      <c r="H12" s="18"/>
      <c r="I12" s="17">
        <v>186100</v>
      </c>
      <c r="J12" s="19" t="s">
        <v>8</v>
      </c>
      <c r="K12" s="17">
        <v>185100</v>
      </c>
      <c r="L12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2" s="17"/>
      <c r="N12" s="16" t="str">
        <f>""</f>
        <v/>
      </c>
      <c r="O12" s="13"/>
    </row>
    <row r="13" spans="1:15" ht="60" customHeight="1">
      <c r="A13" s="14" t="s">
        <v>9</v>
      </c>
      <c r="B13" s="20" t="str">
        <f>""</f>
        <v/>
      </c>
      <c r="C13" s="20" t="str">
        <f>"Избирательный округ (Кимрский), всего"</f>
        <v>Избирательный округ (Кимрский), всего</v>
      </c>
      <c r="D13" s="21">
        <v>236100</v>
      </c>
      <c r="E13" s="21">
        <v>0</v>
      </c>
      <c r="F13" s="20" t="str">
        <f>""</f>
        <v/>
      </c>
      <c r="G13" s="21">
        <v>0</v>
      </c>
      <c r="H13" s="22"/>
      <c r="I13" s="21">
        <v>186100</v>
      </c>
      <c r="J13" s="23"/>
      <c r="K13" s="21">
        <v>185100</v>
      </c>
      <c r="L13" s="20" t="str">
        <f>""</f>
        <v/>
      </c>
      <c r="M13" s="21">
        <v>0</v>
      </c>
      <c r="N13" s="20" t="str">
        <f>""</f>
        <v/>
      </c>
      <c r="O13" s="4"/>
    </row>
    <row r="14" spans="1:15" ht="30" customHeight="1">
      <c r="A14" s="14" t="s">
        <v>9</v>
      </c>
      <c r="B14" s="20" t="str">
        <f>""</f>
        <v/>
      </c>
      <c r="C14" s="20" t="str">
        <f>"Кандидаты, всего"</f>
        <v>Кандидаты, всего</v>
      </c>
      <c r="D14" s="21">
        <v>236100</v>
      </c>
      <c r="E14" s="21">
        <v>0</v>
      </c>
      <c r="F14" s="20" t="str">
        <f>""</f>
        <v/>
      </c>
      <c r="G14" s="21">
        <v>0</v>
      </c>
      <c r="H14" s="22"/>
      <c r="I14" s="21">
        <v>186100</v>
      </c>
      <c r="J14" s="23"/>
      <c r="K14" s="21">
        <v>185100</v>
      </c>
      <c r="L14" s="20" t="str">
        <f>""</f>
        <v/>
      </c>
      <c r="M14" s="21">
        <v>0</v>
      </c>
      <c r="N14" s="20" t="str">
        <f>""</f>
        <v/>
      </c>
      <c r="O14" s="13"/>
    </row>
    <row r="15" spans="1:15">
      <c r="A15" s="14" t="s">
        <v>9</v>
      </c>
      <c r="B15" s="20" t="str">
        <f>""</f>
        <v/>
      </c>
      <c r="C15" s="20" t="str">
        <f>"Итого"</f>
        <v>Итого</v>
      </c>
      <c r="D15" s="21">
        <v>236100</v>
      </c>
      <c r="E15" s="21">
        <v>0</v>
      </c>
      <c r="F15" s="20" t="str">
        <f>""</f>
        <v/>
      </c>
      <c r="G15" s="21">
        <v>0</v>
      </c>
      <c r="H15" s="22">
        <v>0</v>
      </c>
      <c r="I15" s="21">
        <v>186100</v>
      </c>
      <c r="J15" s="23"/>
      <c r="K15" s="21">
        <v>185100</v>
      </c>
      <c r="L15" s="20" t="str">
        <f>""</f>
        <v/>
      </c>
      <c r="M15" s="21">
        <v>0</v>
      </c>
      <c r="N15" s="20" t="str">
        <f>""</f>
        <v/>
      </c>
      <c r="O15" s="13"/>
    </row>
    <row r="16" spans="1:15">
      <c r="O16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2016-08-26T09:21:41Z</cp:lastPrinted>
  <dcterms:created xsi:type="dcterms:W3CDTF">2016-08-26T09:18:00Z</dcterms:created>
  <dcterms:modified xsi:type="dcterms:W3CDTF">2016-08-26T09:27:40Z</dcterms:modified>
</cp:coreProperties>
</file>